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 activeTab="3"/>
  </bookViews>
  <sheets>
    <sheet name="Santa Maria" sheetId="2" r:id="rId1"/>
    <sheet name="Cachoeira do Sul" sheetId="3" r:id="rId2"/>
    <sheet name="Palmeiras das Missões" sheetId="4" r:id="rId3"/>
    <sheet name="Frederico Westphalen" sheetId="5" r:id="rId4"/>
  </sheets>
  <definedNames>
    <definedName name="_xlnm.Print_Area" localSheetId="1">'Cachoeira do Sul'!$A$1:$I$12</definedName>
    <definedName name="_xlnm.Print_Area" localSheetId="3">'Frederico Westphalen'!$A$1:$I$12</definedName>
    <definedName name="_xlnm.Print_Area" localSheetId="2">'Palmeiras das Missões'!$A$1:$I$12</definedName>
    <definedName name="_xlnm.Print_Area" localSheetId="0">'Santa Maria'!$A$1:$I$12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5" l="1"/>
  <c r="I8" i="4"/>
  <c r="I8" i="3"/>
  <c r="Q10" i="2" l="1"/>
  <c r="Q9" i="2"/>
  <c r="I8" i="2" s="1"/>
</calcChain>
</file>

<file path=xl/sharedStrings.xml><?xml version="1.0" encoding="utf-8"?>
<sst xmlns="http://schemas.openxmlformats.org/spreadsheetml/2006/main" count="128" uniqueCount="35">
  <si>
    <t>ml</t>
  </si>
  <si>
    <t>m²</t>
  </si>
  <si>
    <t>MINISTÉRIO DA EDUCAÇÃO</t>
  </si>
  <si>
    <t>UNIVERSIDADE FEDERAL DE SANTA MARIA</t>
  </si>
  <si>
    <t>PRO REITORIA DE INFRAESTRUTURA</t>
  </si>
  <si>
    <t>Item</t>
  </si>
  <si>
    <t>Serviços</t>
  </si>
  <si>
    <t>Quant.</t>
  </si>
  <si>
    <t>Unid</t>
  </si>
  <si>
    <t xml:space="preserve">Preços </t>
  </si>
  <si>
    <t>Mat.</t>
  </si>
  <si>
    <t>M. Obra</t>
  </si>
  <si>
    <t>P.Serviço</t>
  </si>
  <si>
    <t>Total Serviço</t>
  </si>
  <si>
    <t>Total Item</t>
  </si>
  <si>
    <t>1</t>
  </si>
  <si>
    <t>1.1</t>
  </si>
  <si>
    <t>1.2</t>
  </si>
  <si>
    <t xml:space="preserve"> SERVIÇO : AQUISIÇÃO DE TELAS MOSQUITEIRO</t>
  </si>
  <si>
    <t>CAMPUS SANTA MARIA</t>
  </si>
  <si>
    <t>CAMPUS CACHOEIRA DO SUL</t>
  </si>
  <si>
    <t>CAMPUS FREDERICO WESTPHALEN</t>
  </si>
  <si>
    <t>CAMPUS PALMEIRAS DAS MISSÕES</t>
  </si>
  <si>
    <t>OBSERVAÇÃO: A EMPRESA VENCEDORA SERÁ A QUE OFERECER O MENOR PREÇO GLOBAL NA SOMA DOS ITENS. AS EMPRESAS PARTICIPANTES DEVERÃO REALIZAR VISITA TÉCNICA NO CAMPUS COM AGENDAMENTO PRÉVIO PELO TELEFONE (55) 3742 8803  (Michel)</t>
  </si>
  <si>
    <t>OBSERVAÇÃO: A EMPRESA VENCEDORA SERÁ A QUE OFERECER O MENOR PREÇO GLOBAL NA SOMA DOS ITENS. AS EMPRESAS PARTICIPANTES DEVERÃO REALIZAR VISITA TÉCNICA NO CAMPUS COM AGENDAMENTO PRÉVIO PELO TELEFONE (55) 3744 0603  (Mariele).</t>
  </si>
  <si>
    <t>Material</t>
  </si>
  <si>
    <t>CORRIGIDO INPC</t>
  </si>
  <si>
    <t>CORRIGIDO INPC 1,94%</t>
  </si>
  <si>
    <t>Vasconcellos e Favarin LTDA</t>
  </si>
  <si>
    <t>Vasconcelloes e Favarin LTDA</t>
  </si>
  <si>
    <t>Ravanello e Cia LTDA.</t>
  </si>
  <si>
    <t>OBSERVAÇÃO: A EMPRESA VENCEDORA SERÁ A QUE OFERECER O MENOR PREÇO GLOBAL NA SOMA DOS ITENS. AS EMPRESAS PARTICIPANTES DEVERÃO REALIZAR VISITA TÉCNICA NO CAMPUS COM AGENDAMENTO PRÉVIO PELO TELEFONE (55) 3220 8320 (Eng. Rodrigo).</t>
  </si>
  <si>
    <t>OBSERVAÇÃO: A EMPRESA VENCEDORA SERÁ A QUE OFERECER O MENOR PREÇO GLOBAL NA SOMA DOS ITENS. AS EMPRESAS PARTICIPANTES DEVERÃO REALIZAR VISITA TÉCNICA NO CAMPUS COM AGENDAMENTO PRÉVIO PELO TELEFONE (51) 3722-3247 (Jonas Daniel Ribeiro)</t>
  </si>
  <si>
    <t>SERVIÇOS DE INSTALAÇÃO DE MOLDURA RETANGUALR/BOLEADA COM PARAFUSOS E BUCHAS EM ALUMINIO DE 2 X 1'' ANODIZADO FOSCO. CONSTANDO DE MATERIAL E MÁO DE OBRA</t>
  </si>
  <si>
    <t>SERVIÇOS DE INSTALAÇÃO DE TELA TIPO MOSQUITERIO, E=0,26mm, COM MOLDURA RETANGULAR/BOLEADA EM ALUMINIO DE 10 mm X 25 mm ANODIZADO FOSCO, COM SISTEMA DE FIXAÇÃO COM TRAMELA, DOBRADIÇAS E PARAFUSOS PARA SER REMOVÍVEL PARA LIMPEZA QUANDO NECESSÁRIO. TELA TIPO MOSQUITEIRO, CONFECIONADA EM FIBRA DE VIDRO REVESTIDA COM PVC, 98% DE TRANPARENCIA, COM 16 FIOS POR POLEGADA, MATERIAL INODODRO, COMPLETAMENTE LAVÁVEL. CONSTANDO DE MATERIAL E MÁO DE OBRA.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</si>
</sst>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 &quot;#,##0.00"/>
    <numFmt numFmtId="165" formatCode="&quot;R$&quot;\ #,##0.00"/>
  </numFmts>
  <fonts count="15" x14ac:knownFonts="1">
    <font>
      <sz val="11"/>
      <color theme="1"/>
      <name val="Calibri"/>
      <family val="2"/>
      <scheme val="minor"/>
    </font>
    <font>
      <sz val="9.5"/>
      <color theme="1"/>
      <name val="Arial"/>
      <family val="2"/>
    </font>
    <font>
      <b/>
      <i/>
      <sz val="12"/>
      <name val="Arial Narrow"/>
      <family val="2"/>
    </font>
    <font>
      <b/>
      <sz val="14"/>
      <name val="Arial Narrow"/>
      <family val="2"/>
    </font>
    <font>
      <b/>
      <i/>
      <sz val="9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0"/>
      <color indexed="10"/>
      <name val="Arial Narrow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theme="1"/>
      <name val="Arial Narrow"/>
      <family val="2"/>
    </font>
    <font>
      <b/>
      <sz val="8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55">
    <xf numFmtId="0" fontId="0" fillId="0" borderId="0" xfId="0"/>
    <xf numFmtId="4" fontId="5" fillId="3" borderId="4" xfId="0" applyNumberFormat="1" applyFont="1" applyFill="1" applyBorder="1" applyAlignment="1" applyProtection="1">
      <alignment horizontal="center" vertical="top" wrapText="1"/>
      <protection locked="0"/>
    </xf>
    <xf numFmtId="49" fontId="5" fillId="4" borderId="4" xfId="0" applyNumberFormat="1" applyFont="1" applyFill="1" applyBorder="1" applyAlignment="1" applyProtection="1">
      <alignment horizontal="center" vertical="top" wrapText="1"/>
      <protection locked="0"/>
    </xf>
    <xf numFmtId="0" fontId="5" fillId="4" borderId="4" xfId="0" applyNumberFormat="1" applyFont="1" applyFill="1" applyBorder="1" applyAlignment="1" applyProtection="1">
      <alignment horizontal="justify" vertical="top" wrapText="1"/>
      <protection locked="0"/>
    </xf>
    <xf numFmtId="4" fontId="6" fillId="4" borderId="4" xfId="0" applyNumberFormat="1" applyFont="1" applyFill="1" applyBorder="1" applyAlignment="1" applyProtection="1">
      <alignment horizontal="center" vertical="top" wrapText="1"/>
      <protection locked="0"/>
    </xf>
    <xf numFmtId="4" fontId="7" fillId="4" borderId="4" xfId="0" applyNumberFormat="1" applyFont="1" applyFill="1" applyBorder="1" applyAlignment="1" applyProtection="1">
      <alignment horizontal="center" vertical="top" wrapText="1"/>
      <protection locked="0"/>
    </xf>
    <xf numFmtId="164" fontId="5" fillId="4" borderId="4" xfId="0" applyNumberFormat="1" applyFont="1" applyFill="1" applyBorder="1" applyAlignment="1" applyProtection="1">
      <alignment horizontal="center" vertical="top" wrapText="1"/>
      <protection locked="0"/>
    </xf>
    <xf numFmtId="49" fontId="8" fillId="3" borderId="4" xfId="0" applyNumberFormat="1" applyFont="1" applyFill="1" applyBorder="1" applyAlignment="1" applyProtection="1">
      <alignment horizontal="center" vertical="top" wrapText="1"/>
      <protection locked="0"/>
    </xf>
    <xf numFmtId="4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4" xfId="0" applyNumberFormat="1" applyFont="1" applyFill="1" applyBorder="1" applyAlignment="1" applyProtection="1">
      <alignment horizontal="center" vertical="top" wrapText="1"/>
      <protection locked="0"/>
    </xf>
    <xf numFmtId="0" fontId="11" fillId="0" borderId="0" xfId="0" applyFont="1"/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/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" fontId="10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left" vertical="center" wrapText="1"/>
    </xf>
    <xf numFmtId="4" fontId="5" fillId="3" borderId="4" xfId="0" applyNumberFormat="1" applyFont="1" applyFill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wrapText="1"/>
    </xf>
    <xf numFmtId="165" fontId="13" fillId="0" borderId="1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9" fontId="5" fillId="3" borderId="4" xfId="0" applyNumberFormat="1" applyFont="1" applyFill="1" applyBorder="1" applyAlignment="1" applyProtection="1">
      <alignment horizontal="center" vertical="top" wrapText="1"/>
      <protection locked="0"/>
    </xf>
    <xf numFmtId="0" fontId="5" fillId="3" borderId="4" xfId="0" applyNumberFormat="1" applyFont="1" applyFill="1" applyBorder="1" applyAlignment="1" applyProtection="1">
      <alignment horizontal="justify" vertical="top" wrapText="1"/>
      <protection locked="0"/>
    </xf>
    <xf numFmtId="4" fontId="5" fillId="3" borderId="4" xfId="0" applyNumberFormat="1" applyFont="1" applyFill="1" applyBorder="1" applyAlignment="1" applyProtection="1">
      <alignment horizontal="center" vertical="top" wrapText="1"/>
      <protection locked="0"/>
    </xf>
    <xf numFmtId="7" fontId="13" fillId="0" borderId="1" xfId="1" applyNumberFormat="1" applyFont="1" applyBorder="1" applyAlignment="1">
      <alignment horizontal="center" vertical="center"/>
    </xf>
    <xf numFmtId="7" fontId="13" fillId="0" borderId="3" xfId="1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wrapText="1"/>
    </xf>
    <xf numFmtId="0" fontId="4" fillId="2" borderId="2" xfId="0" applyNumberFormat="1" applyFont="1" applyFill="1" applyBorder="1" applyAlignment="1">
      <alignment horizontal="center" wrapText="1"/>
    </xf>
    <xf numFmtId="0" fontId="4" fillId="2" borderId="3" xfId="0" applyNumberFormat="1" applyFont="1" applyFill="1" applyBorder="1" applyAlignment="1">
      <alignment horizont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466725</xdr:colOff>
      <xdr:row>3</xdr:row>
      <xdr:rowOff>19050</xdr:rowOff>
    </xdr:to>
    <xdr:pic>
      <xdr:nvPicPr>
        <xdr:cNvPr id="3" name="Picture 1" descr="assinaturas para word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0"/>
          <a:ext cx="8382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1</xdr:col>
      <xdr:colOff>466725</xdr:colOff>
      <xdr:row>3</xdr:row>
      <xdr:rowOff>28575</xdr:rowOff>
    </xdr:to>
    <xdr:pic>
      <xdr:nvPicPr>
        <xdr:cNvPr id="2" name="Picture 1" descr="assinaturas para word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8382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1</xdr:col>
      <xdr:colOff>466725</xdr:colOff>
      <xdr:row>3</xdr:row>
      <xdr:rowOff>28575</xdr:rowOff>
    </xdr:to>
    <xdr:pic>
      <xdr:nvPicPr>
        <xdr:cNvPr id="2" name="Picture 1" descr="assinaturas para word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8382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1</xdr:col>
      <xdr:colOff>466725</xdr:colOff>
      <xdr:row>3</xdr:row>
      <xdr:rowOff>28575</xdr:rowOff>
    </xdr:to>
    <xdr:pic>
      <xdr:nvPicPr>
        <xdr:cNvPr id="2" name="Picture 1" descr="assinaturas para word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8382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workbookViewId="0">
      <selection activeCell="H9" sqref="H9:H10"/>
    </sheetView>
  </sheetViews>
  <sheetFormatPr defaultRowHeight="15" x14ac:dyDescent="0.25"/>
  <cols>
    <col min="1" max="1" width="5.5703125" customWidth="1"/>
    <col min="2" max="2" width="69.85546875" customWidth="1"/>
    <col min="3" max="3" width="9.5703125" customWidth="1"/>
    <col min="4" max="4" width="5.5703125" customWidth="1"/>
    <col min="5" max="5" width="9.140625" customWidth="1"/>
    <col min="6" max="6" width="8.85546875" customWidth="1"/>
    <col min="7" max="7" width="10" customWidth="1"/>
    <col min="8" max="8" width="12" customWidth="1"/>
    <col min="9" max="9" width="16" bestFit="1" customWidth="1"/>
    <col min="11" max="12" width="10.140625" customWidth="1"/>
  </cols>
  <sheetData>
    <row r="1" spans="1:20" ht="15.75" x14ac:dyDescent="0.25">
      <c r="A1" s="22" t="s">
        <v>2</v>
      </c>
      <c r="B1" s="22"/>
      <c r="C1" s="22"/>
      <c r="D1" s="22"/>
      <c r="E1" s="22"/>
      <c r="F1" s="22"/>
      <c r="G1" s="22"/>
      <c r="H1" s="22"/>
      <c r="I1" s="22"/>
    </row>
    <row r="2" spans="1:20" ht="15.75" x14ac:dyDescent="0.25">
      <c r="A2" s="23" t="s">
        <v>3</v>
      </c>
      <c r="B2" s="23"/>
      <c r="C2" s="23"/>
      <c r="D2" s="23"/>
      <c r="E2" s="23"/>
      <c r="F2" s="23"/>
      <c r="G2" s="23"/>
      <c r="H2" s="23"/>
      <c r="I2" s="23"/>
    </row>
    <row r="3" spans="1:20" ht="15.75" x14ac:dyDescent="0.25">
      <c r="A3" s="24" t="s">
        <v>4</v>
      </c>
      <c r="B3" s="24"/>
      <c r="C3" s="24"/>
      <c r="D3" s="24"/>
      <c r="E3" s="24"/>
      <c r="F3" s="24"/>
      <c r="G3" s="24"/>
      <c r="H3" s="24"/>
      <c r="I3" s="24"/>
    </row>
    <row r="4" spans="1:20" ht="18" x14ac:dyDescent="0.25">
      <c r="A4" s="25" t="s">
        <v>18</v>
      </c>
      <c r="B4" s="25"/>
      <c r="C4" s="25"/>
      <c r="D4" s="25"/>
      <c r="E4" s="25"/>
      <c r="F4" s="25"/>
      <c r="G4" s="25"/>
      <c r="H4" s="25"/>
      <c r="I4" s="25"/>
    </row>
    <row r="5" spans="1:20" x14ac:dyDescent="0.25">
      <c r="A5" s="26" t="s">
        <v>19</v>
      </c>
      <c r="B5" s="26"/>
      <c r="C5" s="26"/>
      <c r="D5" s="26"/>
      <c r="E5" s="26"/>
      <c r="F5" s="26"/>
      <c r="G5" s="26"/>
      <c r="H5" s="26"/>
      <c r="I5" s="26"/>
    </row>
    <row r="6" spans="1:20" x14ac:dyDescent="0.25">
      <c r="A6" s="34" t="s">
        <v>5</v>
      </c>
      <c r="B6" s="35" t="s">
        <v>6</v>
      </c>
      <c r="C6" s="36" t="s">
        <v>7</v>
      </c>
      <c r="D6" s="34" t="s">
        <v>8</v>
      </c>
      <c r="E6" s="36" t="s">
        <v>9</v>
      </c>
      <c r="F6" s="36"/>
      <c r="G6" s="36"/>
      <c r="H6" s="36"/>
      <c r="I6" s="36"/>
      <c r="K6" s="31" t="s">
        <v>28</v>
      </c>
      <c r="L6" s="29"/>
      <c r="M6" s="11"/>
      <c r="N6" s="32" t="s">
        <v>30</v>
      </c>
      <c r="O6" s="33"/>
      <c r="P6" s="11"/>
      <c r="Q6" s="29" t="s">
        <v>26</v>
      </c>
      <c r="R6" s="29"/>
    </row>
    <row r="7" spans="1:20" x14ac:dyDescent="0.25">
      <c r="A7" s="34"/>
      <c r="B7" s="35"/>
      <c r="C7" s="36"/>
      <c r="D7" s="34"/>
      <c r="E7" s="20" t="s">
        <v>10</v>
      </c>
      <c r="F7" s="20" t="s">
        <v>11</v>
      </c>
      <c r="G7" s="20" t="s">
        <v>12</v>
      </c>
      <c r="H7" s="20" t="s">
        <v>13</v>
      </c>
      <c r="I7" s="20" t="s">
        <v>14</v>
      </c>
      <c r="K7" s="12" t="s">
        <v>25</v>
      </c>
      <c r="L7" s="12" t="s">
        <v>11</v>
      </c>
      <c r="M7" s="11"/>
      <c r="N7" s="16" t="s">
        <v>25</v>
      </c>
      <c r="O7" s="16" t="s">
        <v>11</v>
      </c>
      <c r="P7" s="11"/>
      <c r="Q7" s="12" t="s">
        <v>25</v>
      </c>
      <c r="R7" s="12" t="s">
        <v>11</v>
      </c>
    </row>
    <row r="8" spans="1:20" x14ac:dyDescent="0.25">
      <c r="A8" s="2" t="s">
        <v>15</v>
      </c>
      <c r="B8" s="3"/>
      <c r="C8" s="4"/>
      <c r="D8" s="2"/>
      <c r="E8" s="5"/>
      <c r="F8" s="5"/>
      <c r="G8" s="5"/>
      <c r="H8" s="5"/>
      <c r="I8" s="6">
        <f>SUM(H9,H10)</f>
        <v>0</v>
      </c>
      <c r="K8" s="17"/>
      <c r="L8" s="13"/>
      <c r="M8" s="11"/>
      <c r="N8" s="13"/>
      <c r="O8" s="13"/>
      <c r="P8" s="11"/>
      <c r="Q8" s="13"/>
      <c r="R8" s="13"/>
      <c r="T8" s="14">
        <v>41.66</v>
      </c>
    </row>
    <row r="9" spans="1:20" ht="38.25" x14ac:dyDescent="0.25">
      <c r="A9" s="7" t="s">
        <v>16</v>
      </c>
      <c r="B9" s="19" t="s">
        <v>33</v>
      </c>
      <c r="C9" s="8">
        <v>2000</v>
      </c>
      <c r="D9" s="9" t="s">
        <v>0</v>
      </c>
      <c r="E9" s="10"/>
      <c r="F9" s="10"/>
      <c r="G9" s="18"/>
      <c r="H9" s="10"/>
      <c r="I9" s="18"/>
      <c r="K9" s="27">
        <v>80</v>
      </c>
      <c r="L9" s="28"/>
      <c r="M9" s="11"/>
      <c r="N9" s="37">
        <v>50</v>
      </c>
      <c r="O9" s="38"/>
      <c r="P9" s="11"/>
      <c r="Q9" s="27">
        <f>T8*1.02958</f>
        <v>42.892302799999996</v>
      </c>
      <c r="R9" s="28"/>
      <c r="T9" s="14">
        <v>306.66000000000003</v>
      </c>
    </row>
    <row r="10" spans="1:20" ht="102" x14ac:dyDescent="0.25">
      <c r="A10" s="7" t="s">
        <v>17</v>
      </c>
      <c r="B10" s="19" t="s">
        <v>34</v>
      </c>
      <c r="C10" s="8">
        <v>4000</v>
      </c>
      <c r="D10" s="9" t="s">
        <v>1</v>
      </c>
      <c r="E10" s="10"/>
      <c r="F10" s="10"/>
      <c r="G10" s="18"/>
      <c r="H10" s="10"/>
      <c r="I10" s="18"/>
      <c r="K10" s="27">
        <v>450</v>
      </c>
      <c r="L10" s="28"/>
      <c r="M10" s="11"/>
      <c r="N10" s="27">
        <v>180</v>
      </c>
      <c r="O10" s="28"/>
      <c r="P10" s="11"/>
      <c r="Q10" s="27">
        <f>T9*1.02958</f>
        <v>315.7310028</v>
      </c>
      <c r="R10" s="28"/>
    </row>
    <row r="11" spans="1:20" ht="15.75" customHeight="1" x14ac:dyDescent="0.25">
      <c r="A11" s="30" t="s">
        <v>31</v>
      </c>
      <c r="B11" s="30"/>
      <c r="C11" s="30"/>
      <c r="D11" s="30"/>
      <c r="E11" s="30"/>
      <c r="F11" s="30"/>
      <c r="G11" s="30"/>
      <c r="H11" s="30"/>
      <c r="I11" s="30"/>
    </row>
    <row r="12" spans="1:20" ht="15.75" customHeight="1" x14ac:dyDescent="0.25">
      <c r="A12" s="30"/>
      <c r="B12" s="30"/>
      <c r="C12" s="30"/>
      <c r="D12" s="30"/>
      <c r="E12" s="30"/>
      <c r="F12" s="30"/>
      <c r="G12" s="30"/>
      <c r="H12" s="30"/>
      <c r="I12" s="30"/>
    </row>
    <row r="13" spans="1:20" x14ac:dyDescent="0.25">
      <c r="J13" s="15"/>
      <c r="K13" s="15"/>
    </row>
    <row r="14" spans="1:20" x14ac:dyDescent="0.25">
      <c r="J14" s="15"/>
      <c r="K14" s="15"/>
    </row>
    <row r="15" spans="1:20" x14ac:dyDescent="0.25">
      <c r="J15" s="15"/>
      <c r="K15" s="15"/>
    </row>
    <row r="16" spans="1:20" x14ac:dyDescent="0.25">
      <c r="J16" s="15"/>
      <c r="K16" s="15"/>
    </row>
    <row r="17" spans="1:11" x14ac:dyDescent="0.25">
      <c r="J17" s="15"/>
      <c r="K17" s="15"/>
    </row>
    <row r="18" spans="1:11" x14ac:dyDescent="0.25">
      <c r="J18" s="15"/>
      <c r="K18" s="15"/>
    </row>
    <row r="19" spans="1:11" x14ac:dyDescent="0.25">
      <c r="J19" s="15"/>
      <c r="K19" s="15"/>
    </row>
    <row r="20" spans="1:11" x14ac:dyDescent="0.25">
      <c r="J20" s="15"/>
      <c r="K20" s="15"/>
    </row>
    <row r="21" spans="1:11" x14ac:dyDescent="0.25">
      <c r="J21" s="15"/>
      <c r="K21" s="15"/>
    </row>
    <row r="22" spans="1:11" x14ac:dyDescent="0.25">
      <c r="J22" s="15"/>
      <c r="K22" s="15"/>
    </row>
    <row r="23" spans="1:11" x14ac:dyDescent="0.25">
      <c r="J23" s="15"/>
      <c r="K23" s="15"/>
    </row>
    <row r="24" spans="1:11" x14ac:dyDescent="0.25">
      <c r="J24" s="15"/>
      <c r="K24" s="15"/>
    </row>
    <row r="25" spans="1:11" x14ac:dyDescent="0.25">
      <c r="J25" s="15"/>
      <c r="K25" s="15"/>
    </row>
    <row r="26" spans="1:11" x14ac:dyDescent="0.25">
      <c r="J26" s="15"/>
      <c r="K26" s="15"/>
    </row>
    <row r="27" spans="1:11" x14ac:dyDescent="0.25">
      <c r="J27" s="15"/>
      <c r="K27" s="15"/>
    </row>
    <row r="28" spans="1:11" x14ac:dyDescent="0.25">
      <c r="J28" s="15"/>
      <c r="K28" s="15"/>
    </row>
    <row r="29" spans="1:11" x14ac:dyDescent="0.25">
      <c r="J29" s="15"/>
      <c r="K29" s="15"/>
    </row>
    <row r="30" spans="1:11" x14ac:dyDescent="0.25">
      <c r="J30" s="15"/>
      <c r="K30" s="15"/>
    </row>
    <row r="31" spans="1:11" x14ac:dyDescent="0.25">
      <c r="J31" s="15"/>
      <c r="K31" s="15"/>
    </row>
    <row r="32" spans="1:11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</row>
    <row r="33" spans="1:1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</row>
    <row r="35" spans="1:1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</row>
    <row r="36" spans="1:1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</row>
  </sheetData>
  <mergeCells count="20">
    <mergeCell ref="K10:L10"/>
    <mergeCell ref="Q9:R9"/>
    <mergeCell ref="Q10:R10"/>
    <mergeCell ref="Q6:R6"/>
    <mergeCell ref="A11:I12"/>
    <mergeCell ref="K6:L6"/>
    <mergeCell ref="N6:O6"/>
    <mergeCell ref="A6:A7"/>
    <mergeCell ref="B6:B7"/>
    <mergeCell ref="C6:C7"/>
    <mergeCell ref="D6:D7"/>
    <mergeCell ref="E6:I6"/>
    <mergeCell ref="K9:L9"/>
    <mergeCell ref="N9:O9"/>
    <mergeCell ref="N10:O10"/>
    <mergeCell ref="A1:I1"/>
    <mergeCell ref="A2:I2"/>
    <mergeCell ref="A3:I3"/>
    <mergeCell ref="A4:I4"/>
    <mergeCell ref="A5:I5"/>
  </mergeCells>
  <pageMargins left="0.70866141732283472" right="0.51181102362204722" top="0.78740157480314965" bottom="0.78740157480314965" header="0.31496062992125984" footer="0.31496062992125984"/>
  <pageSetup paperSize="9" scale="90" orientation="landscape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workbookViewId="0">
      <selection activeCell="F18" sqref="E18:F18"/>
    </sheetView>
  </sheetViews>
  <sheetFormatPr defaultRowHeight="15" x14ac:dyDescent="0.25"/>
  <cols>
    <col min="1" max="1" width="5.5703125" customWidth="1"/>
    <col min="2" max="2" width="71" customWidth="1"/>
    <col min="3" max="3" width="9.5703125" customWidth="1"/>
    <col min="4" max="4" width="5.5703125" customWidth="1"/>
    <col min="5" max="5" width="9.140625" customWidth="1"/>
    <col min="6" max="6" width="8.85546875" customWidth="1"/>
    <col min="7" max="7" width="10" customWidth="1"/>
    <col min="8" max="8" width="12" customWidth="1"/>
    <col min="9" max="9" width="16" bestFit="1" customWidth="1"/>
    <col min="11" max="11" width="10.42578125" customWidth="1"/>
    <col min="12" max="12" width="10.140625" customWidth="1"/>
  </cols>
  <sheetData>
    <row r="1" spans="1:18" ht="15.75" x14ac:dyDescent="0.25">
      <c r="A1" s="22" t="s">
        <v>2</v>
      </c>
      <c r="B1" s="22"/>
      <c r="C1" s="22"/>
      <c r="D1" s="22"/>
      <c r="E1" s="22"/>
      <c r="F1" s="22"/>
      <c r="G1" s="22"/>
      <c r="H1" s="22"/>
      <c r="I1" s="22"/>
    </row>
    <row r="2" spans="1:18" ht="15.75" x14ac:dyDescent="0.25">
      <c r="A2" s="23" t="s">
        <v>3</v>
      </c>
      <c r="B2" s="23"/>
      <c r="C2" s="23"/>
      <c r="D2" s="23"/>
      <c r="E2" s="23"/>
      <c r="F2" s="23"/>
      <c r="G2" s="23"/>
      <c r="H2" s="23"/>
      <c r="I2" s="23"/>
    </row>
    <row r="3" spans="1:18" ht="15.75" x14ac:dyDescent="0.25">
      <c r="A3" s="24" t="s">
        <v>4</v>
      </c>
      <c r="B3" s="24"/>
      <c r="C3" s="24"/>
      <c r="D3" s="24"/>
      <c r="E3" s="24"/>
      <c r="F3" s="24"/>
      <c r="G3" s="24"/>
      <c r="H3" s="24"/>
      <c r="I3" s="24"/>
    </row>
    <row r="4" spans="1:18" ht="18" x14ac:dyDescent="0.25">
      <c r="A4" s="25" t="s">
        <v>18</v>
      </c>
      <c r="B4" s="25"/>
      <c r="C4" s="25"/>
      <c r="D4" s="25"/>
      <c r="E4" s="25"/>
      <c r="F4" s="25"/>
      <c r="G4" s="25"/>
      <c r="H4" s="25"/>
      <c r="I4" s="25"/>
    </row>
    <row r="5" spans="1:18" x14ac:dyDescent="0.25">
      <c r="A5" s="26" t="s">
        <v>20</v>
      </c>
      <c r="B5" s="26"/>
      <c r="C5" s="26"/>
      <c r="D5" s="26"/>
      <c r="E5" s="26"/>
      <c r="F5" s="26"/>
      <c r="G5" s="26"/>
      <c r="H5" s="26"/>
      <c r="I5" s="26"/>
    </row>
    <row r="6" spans="1:18" x14ac:dyDescent="0.25">
      <c r="A6" s="34" t="s">
        <v>5</v>
      </c>
      <c r="B6" s="35" t="s">
        <v>6</v>
      </c>
      <c r="C6" s="36" t="s">
        <v>7</v>
      </c>
      <c r="D6" s="34" t="s">
        <v>8</v>
      </c>
      <c r="E6" s="36" t="s">
        <v>9</v>
      </c>
      <c r="F6" s="36"/>
      <c r="G6" s="36"/>
      <c r="H6" s="36"/>
      <c r="I6" s="36"/>
      <c r="K6" s="31" t="s">
        <v>29</v>
      </c>
      <c r="L6" s="31"/>
      <c r="M6" s="11"/>
      <c r="N6" s="32" t="s">
        <v>30</v>
      </c>
      <c r="O6" s="33"/>
      <c r="P6" s="11"/>
      <c r="Q6" s="29" t="s">
        <v>26</v>
      </c>
      <c r="R6" s="29"/>
    </row>
    <row r="7" spans="1:18" x14ac:dyDescent="0.25">
      <c r="A7" s="34"/>
      <c r="B7" s="35"/>
      <c r="C7" s="36"/>
      <c r="D7" s="34"/>
      <c r="E7" s="20" t="s">
        <v>10</v>
      </c>
      <c r="F7" s="20" t="s">
        <v>11</v>
      </c>
      <c r="G7" s="20" t="s">
        <v>12</v>
      </c>
      <c r="H7" s="20" t="s">
        <v>13</v>
      </c>
      <c r="I7" s="20" t="s">
        <v>14</v>
      </c>
      <c r="K7" s="12" t="s">
        <v>25</v>
      </c>
      <c r="L7" s="12" t="s">
        <v>11</v>
      </c>
      <c r="M7" s="11"/>
      <c r="N7" s="16" t="s">
        <v>25</v>
      </c>
      <c r="O7" s="16" t="s">
        <v>11</v>
      </c>
      <c r="P7" s="11"/>
      <c r="Q7" s="12" t="s">
        <v>25</v>
      </c>
      <c r="R7" s="12" t="s">
        <v>11</v>
      </c>
    </row>
    <row r="8" spans="1:18" x14ac:dyDescent="0.25">
      <c r="A8" s="2" t="s">
        <v>15</v>
      </c>
      <c r="B8" s="3"/>
      <c r="C8" s="4"/>
      <c r="D8" s="2"/>
      <c r="E8" s="5"/>
      <c r="F8" s="5"/>
      <c r="G8" s="5"/>
      <c r="H8" s="5"/>
      <c r="I8" s="6">
        <f>SUM(H9,H10)</f>
        <v>0</v>
      </c>
      <c r="K8" s="13"/>
      <c r="L8" s="13"/>
      <c r="M8" s="11"/>
      <c r="N8" s="13"/>
      <c r="O8" s="13"/>
      <c r="P8" s="11"/>
      <c r="Q8" s="13"/>
      <c r="R8" s="13"/>
    </row>
    <row r="9" spans="1:18" ht="38.25" x14ac:dyDescent="0.25">
      <c r="A9" s="7" t="s">
        <v>16</v>
      </c>
      <c r="B9" s="21" t="s">
        <v>33</v>
      </c>
      <c r="C9" s="8">
        <v>200</v>
      </c>
      <c r="D9" s="9" t="s">
        <v>0</v>
      </c>
      <c r="E9" s="10"/>
      <c r="F9" s="10"/>
      <c r="G9" s="18"/>
      <c r="H9" s="18"/>
      <c r="I9" s="18"/>
      <c r="K9" s="27">
        <v>80</v>
      </c>
      <c r="L9" s="28"/>
      <c r="M9" s="11"/>
      <c r="N9" s="37">
        <v>50</v>
      </c>
      <c r="O9" s="38"/>
      <c r="P9" s="11"/>
      <c r="Q9" s="27">
        <v>42.892302799999996</v>
      </c>
      <c r="R9" s="28"/>
    </row>
    <row r="10" spans="1:18" ht="102" x14ac:dyDescent="0.25">
      <c r="A10" s="7" t="s">
        <v>17</v>
      </c>
      <c r="B10" s="21" t="s">
        <v>34</v>
      </c>
      <c r="C10" s="8">
        <v>1000</v>
      </c>
      <c r="D10" s="9" t="s">
        <v>1</v>
      </c>
      <c r="E10" s="10"/>
      <c r="F10" s="10"/>
      <c r="G10" s="18"/>
      <c r="H10" s="18"/>
      <c r="I10" s="18"/>
      <c r="K10" s="27">
        <v>450</v>
      </c>
      <c r="L10" s="28"/>
      <c r="M10" s="11"/>
      <c r="N10" s="39">
        <v>180</v>
      </c>
      <c r="O10" s="40"/>
      <c r="P10" s="11"/>
      <c r="Q10" s="27">
        <v>315.7310028</v>
      </c>
      <c r="R10" s="28"/>
    </row>
    <row r="11" spans="1:18" x14ac:dyDescent="0.25">
      <c r="A11" s="30" t="s">
        <v>32</v>
      </c>
      <c r="B11" s="30"/>
      <c r="C11" s="30"/>
      <c r="D11" s="30"/>
      <c r="E11" s="30"/>
      <c r="F11" s="30"/>
      <c r="G11" s="30"/>
      <c r="H11" s="30"/>
      <c r="I11" s="30"/>
    </row>
    <row r="12" spans="1:18" x14ac:dyDescent="0.25">
      <c r="A12" s="30"/>
      <c r="B12" s="30"/>
      <c r="C12" s="30"/>
      <c r="D12" s="30"/>
      <c r="E12" s="30"/>
      <c r="F12" s="30"/>
      <c r="G12" s="30"/>
      <c r="H12" s="30"/>
      <c r="I12" s="30"/>
    </row>
  </sheetData>
  <mergeCells count="20">
    <mergeCell ref="N9:O9"/>
    <mergeCell ref="N10:O10"/>
    <mergeCell ref="Q9:R9"/>
    <mergeCell ref="Q10:R10"/>
    <mergeCell ref="A11:I12"/>
    <mergeCell ref="K9:L9"/>
    <mergeCell ref="K10:L10"/>
    <mergeCell ref="K6:L6"/>
    <mergeCell ref="N6:O6"/>
    <mergeCell ref="Q6:R6"/>
    <mergeCell ref="A1:I1"/>
    <mergeCell ref="A2:I2"/>
    <mergeCell ref="A3:I3"/>
    <mergeCell ref="A4:I4"/>
    <mergeCell ref="A5:I5"/>
    <mergeCell ref="A6:A7"/>
    <mergeCell ref="B6:B7"/>
    <mergeCell ref="C6:C7"/>
    <mergeCell ref="D6:D7"/>
    <mergeCell ref="E6:I6"/>
  </mergeCells>
  <pageMargins left="0.70866141732283472" right="0.51181102362204722" top="0.78740157480314965" bottom="0.78740157480314965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workbookViewId="0">
      <selection activeCell="G9" sqref="G9:H10"/>
    </sheetView>
  </sheetViews>
  <sheetFormatPr defaultRowHeight="15" x14ac:dyDescent="0.25"/>
  <cols>
    <col min="1" max="1" width="5.5703125" customWidth="1"/>
    <col min="2" max="2" width="66.42578125" customWidth="1"/>
    <col min="3" max="3" width="9.5703125" customWidth="1"/>
    <col min="4" max="4" width="5.5703125" customWidth="1"/>
    <col min="5" max="5" width="9.140625" customWidth="1"/>
    <col min="6" max="6" width="8.85546875" customWidth="1"/>
    <col min="7" max="7" width="10" customWidth="1"/>
    <col min="8" max="8" width="12" customWidth="1"/>
    <col min="9" max="9" width="16" bestFit="1" customWidth="1"/>
    <col min="11" max="11" width="11.7109375" customWidth="1"/>
    <col min="12" max="12" width="11" customWidth="1"/>
  </cols>
  <sheetData>
    <row r="1" spans="1:18" ht="15.75" x14ac:dyDescent="0.25">
      <c r="A1" s="22" t="s">
        <v>2</v>
      </c>
      <c r="B1" s="22"/>
      <c r="C1" s="22"/>
      <c r="D1" s="22"/>
      <c r="E1" s="22"/>
      <c r="F1" s="22"/>
      <c r="G1" s="22"/>
      <c r="H1" s="22"/>
      <c r="I1" s="22"/>
    </row>
    <row r="2" spans="1:18" ht="15.75" x14ac:dyDescent="0.25">
      <c r="A2" s="23" t="s">
        <v>3</v>
      </c>
      <c r="B2" s="23"/>
      <c r="C2" s="23"/>
      <c r="D2" s="23"/>
      <c r="E2" s="23"/>
      <c r="F2" s="23"/>
      <c r="G2" s="23"/>
      <c r="H2" s="23"/>
      <c r="I2" s="23"/>
    </row>
    <row r="3" spans="1:18" ht="15.75" x14ac:dyDescent="0.25">
      <c r="A3" s="24" t="s">
        <v>4</v>
      </c>
      <c r="B3" s="24"/>
      <c r="C3" s="24"/>
      <c r="D3" s="24"/>
      <c r="E3" s="24"/>
      <c r="F3" s="24"/>
      <c r="G3" s="24"/>
      <c r="H3" s="24"/>
      <c r="I3" s="24"/>
    </row>
    <row r="4" spans="1:18" ht="18" x14ac:dyDescent="0.25">
      <c r="A4" s="25" t="s">
        <v>18</v>
      </c>
      <c r="B4" s="25"/>
      <c r="C4" s="25"/>
      <c r="D4" s="25"/>
      <c r="E4" s="25"/>
      <c r="F4" s="25"/>
      <c r="G4" s="25"/>
      <c r="H4" s="25"/>
      <c r="I4" s="25"/>
    </row>
    <row r="5" spans="1:18" x14ac:dyDescent="0.25">
      <c r="A5" s="26" t="s">
        <v>22</v>
      </c>
      <c r="B5" s="26"/>
      <c r="C5" s="26"/>
      <c r="D5" s="26"/>
      <c r="E5" s="26"/>
      <c r="F5" s="26"/>
      <c r="G5" s="26"/>
      <c r="H5" s="26"/>
      <c r="I5" s="26"/>
    </row>
    <row r="6" spans="1:18" x14ac:dyDescent="0.25">
      <c r="A6" s="34" t="s">
        <v>5</v>
      </c>
      <c r="B6" s="35" t="s">
        <v>6</v>
      </c>
      <c r="C6" s="36" t="s">
        <v>7</v>
      </c>
      <c r="D6" s="34" t="s">
        <v>8</v>
      </c>
      <c r="E6" s="36" t="s">
        <v>9</v>
      </c>
      <c r="F6" s="36"/>
      <c r="G6" s="36"/>
      <c r="H6" s="36"/>
      <c r="I6" s="36"/>
      <c r="K6" s="29" t="s">
        <v>28</v>
      </c>
      <c r="L6" s="29"/>
      <c r="M6" s="11"/>
      <c r="N6" s="32" t="s">
        <v>30</v>
      </c>
      <c r="O6" s="33"/>
      <c r="P6" s="11"/>
      <c r="Q6" s="29" t="s">
        <v>26</v>
      </c>
      <c r="R6" s="29"/>
    </row>
    <row r="7" spans="1:18" x14ac:dyDescent="0.25">
      <c r="A7" s="34"/>
      <c r="B7" s="35"/>
      <c r="C7" s="36"/>
      <c r="D7" s="34"/>
      <c r="E7" s="20" t="s">
        <v>10</v>
      </c>
      <c r="F7" s="20" t="s">
        <v>11</v>
      </c>
      <c r="G7" s="20" t="s">
        <v>12</v>
      </c>
      <c r="H7" s="20" t="s">
        <v>13</v>
      </c>
      <c r="I7" s="20" t="s">
        <v>14</v>
      </c>
      <c r="K7" s="12" t="s">
        <v>25</v>
      </c>
      <c r="L7" s="12" t="s">
        <v>11</v>
      </c>
      <c r="M7" s="11"/>
      <c r="N7" s="16" t="s">
        <v>25</v>
      </c>
      <c r="O7" s="16" t="s">
        <v>11</v>
      </c>
      <c r="P7" s="11"/>
      <c r="Q7" s="12" t="s">
        <v>25</v>
      </c>
      <c r="R7" s="12" t="s">
        <v>11</v>
      </c>
    </row>
    <row r="8" spans="1:18" x14ac:dyDescent="0.25">
      <c r="A8" s="2" t="s">
        <v>15</v>
      </c>
      <c r="B8" s="3"/>
      <c r="C8" s="4"/>
      <c r="D8" s="2"/>
      <c r="E8" s="5"/>
      <c r="F8" s="5"/>
      <c r="G8" s="5"/>
      <c r="H8" s="5"/>
      <c r="I8" s="6">
        <f>H9+H10</f>
        <v>0</v>
      </c>
      <c r="K8" s="13"/>
      <c r="L8" s="13"/>
      <c r="M8" s="11"/>
      <c r="N8" s="13"/>
      <c r="O8" s="13"/>
      <c r="P8" s="11"/>
      <c r="Q8" s="13"/>
      <c r="R8" s="13"/>
    </row>
    <row r="9" spans="1:18" ht="38.25" x14ac:dyDescent="0.25">
      <c r="A9" s="7" t="s">
        <v>16</v>
      </c>
      <c r="B9" s="21" t="s">
        <v>33</v>
      </c>
      <c r="C9" s="8">
        <v>200</v>
      </c>
      <c r="D9" s="9" t="s">
        <v>0</v>
      </c>
      <c r="E9" s="10"/>
      <c r="F9" s="10"/>
      <c r="G9" s="18"/>
      <c r="H9" s="18"/>
      <c r="I9" s="18"/>
      <c r="K9" s="27">
        <v>80</v>
      </c>
      <c r="L9" s="28"/>
      <c r="M9" s="11"/>
      <c r="N9" s="37">
        <v>50</v>
      </c>
      <c r="O9" s="38"/>
      <c r="P9" s="11"/>
      <c r="Q9" s="41">
        <v>42.892302799999996</v>
      </c>
      <c r="R9" s="42"/>
    </row>
    <row r="10" spans="1:18" ht="114.75" x14ac:dyDescent="0.25">
      <c r="A10" s="7" t="s">
        <v>17</v>
      </c>
      <c r="B10" s="21" t="s">
        <v>34</v>
      </c>
      <c r="C10" s="8">
        <v>1000</v>
      </c>
      <c r="D10" s="9" t="s">
        <v>1</v>
      </c>
      <c r="E10" s="10"/>
      <c r="F10" s="10"/>
      <c r="G10" s="18"/>
      <c r="H10" s="18"/>
      <c r="I10" s="18"/>
      <c r="K10" s="27">
        <v>450</v>
      </c>
      <c r="L10" s="28"/>
      <c r="M10" s="11"/>
      <c r="N10" s="27">
        <v>180</v>
      </c>
      <c r="O10" s="28"/>
      <c r="P10" s="11"/>
      <c r="Q10" s="41">
        <v>315.7310028</v>
      </c>
      <c r="R10" s="42"/>
    </row>
    <row r="11" spans="1:18" x14ac:dyDescent="0.25">
      <c r="A11" s="30" t="s">
        <v>23</v>
      </c>
      <c r="B11" s="30"/>
      <c r="C11" s="30"/>
      <c r="D11" s="30"/>
      <c r="E11" s="30"/>
      <c r="F11" s="30"/>
      <c r="G11" s="30"/>
      <c r="H11" s="30"/>
      <c r="I11" s="30"/>
    </row>
    <row r="12" spans="1:18" x14ac:dyDescent="0.25">
      <c r="A12" s="30"/>
      <c r="B12" s="30"/>
      <c r="C12" s="30"/>
      <c r="D12" s="30"/>
      <c r="E12" s="30"/>
      <c r="F12" s="30"/>
      <c r="G12" s="30"/>
      <c r="H12" s="30"/>
      <c r="I12" s="30"/>
    </row>
  </sheetData>
  <mergeCells count="20">
    <mergeCell ref="Q9:R9"/>
    <mergeCell ref="Q10:R10"/>
    <mergeCell ref="A11:I12"/>
    <mergeCell ref="K6:L6"/>
    <mergeCell ref="N6:O6"/>
    <mergeCell ref="Q6:R6"/>
    <mergeCell ref="A6:A7"/>
    <mergeCell ref="B6:B7"/>
    <mergeCell ref="C6:C7"/>
    <mergeCell ref="D6:D7"/>
    <mergeCell ref="E6:I6"/>
    <mergeCell ref="K9:L9"/>
    <mergeCell ref="K10:L10"/>
    <mergeCell ref="N9:O9"/>
    <mergeCell ref="N10:O10"/>
    <mergeCell ref="A1:I1"/>
    <mergeCell ref="A2:I2"/>
    <mergeCell ref="A3:I3"/>
    <mergeCell ref="A4:I4"/>
    <mergeCell ref="A5:I5"/>
  </mergeCells>
  <pageMargins left="0.70866141732283472" right="0.51181102362204722" top="0.78740157480314965" bottom="0.78740157480314965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tabSelected="1" workbookViewId="0">
      <selection activeCell="E16" sqref="E16"/>
    </sheetView>
  </sheetViews>
  <sheetFormatPr defaultRowHeight="15" x14ac:dyDescent="0.25"/>
  <cols>
    <col min="1" max="1" width="5.5703125" customWidth="1"/>
    <col min="2" max="2" width="68.85546875" customWidth="1"/>
    <col min="3" max="3" width="9.5703125" customWidth="1"/>
    <col min="4" max="4" width="5.5703125" customWidth="1"/>
    <col min="5" max="5" width="9.140625" customWidth="1"/>
    <col min="6" max="6" width="8.85546875" customWidth="1"/>
    <col min="7" max="7" width="10" customWidth="1"/>
    <col min="8" max="8" width="12" customWidth="1"/>
    <col min="9" max="9" width="16" bestFit="1" customWidth="1"/>
    <col min="11" max="11" width="11.28515625" customWidth="1"/>
    <col min="12" max="12" width="12" customWidth="1"/>
  </cols>
  <sheetData>
    <row r="1" spans="1:18" ht="15.75" x14ac:dyDescent="0.25">
      <c r="A1" s="43" t="s">
        <v>2</v>
      </c>
      <c r="B1" s="44"/>
      <c r="C1" s="44"/>
      <c r="D1" s="44"/>
      <c r="E1" s="44"/>
      <c r="F1" s="44"/>
      <c r="G1" s="44"/>
      <c r="H1" s="44"/>
      <c r="I1" s="45"/>
    </row>
    <row r="2" spans="1:18" ht="15.75" x14ac:dyDescent="0.25">
      <c r="A2" s="46" t="s">
        <v>3</v>
      </c>
      <c r="B2" s="47"/>
      <c r="C2" s="47"/>
      <c r="D2" s="47"/>
      <c r="E2" s="47"/>
      <c r="F2" s="47"/>
      <c r="G2" s="47"/>
      <c r="H2" s="47"/>
      <c r="I2" s="48"/>
    </row>
    <row r="3" spans="1:18" ht="15.75" x14ac:dyDescent="0.25">
      <c r="A3" s="49" t="s">
        <v>4</v>
      </c>
      <c r="B3" s="50"/>
      <c r="C3" s="50"/>
      <c r="D3" s="50"/>
      <c r="E3" s="50"/>
      <c r="F3" s="50"/>
      <c r="G3" s="50"/>
      <c r="H3" s="50"/>
      <c r="I3" s="51"/>
    </row>
    <row r="4" spans="1:18" ht="18" x14ac:dyDescent="0.25">
      <c r="A4" s="25" t="s">
        <v>18</v>
      </c>
      <c r="B4" s="25"/>
      <c r="C4" s="25"/>
      <c r="D4" s="25"/>
      <c r="E4" s="25"/>
      <c r="F4" s="25"/>
      <c r="G4" s="25"/>
      <c r="H4" s="25"/>
      <c r="I4" s="25"/>
    </row>
    <row r="5" spans="1:18" x14ac:dyDescent="0.25">
      <c r="A5" s="52" t="s">
        <v>21</v>
      </c>
      <c r="B5" s="53"/>
      <c r="C5" s="53"/>
      <c r="D5" s="53"/>
      <c r="E5" s="53"/>
      <c r="F5" s="53"/>
      <c r="G5" s="53"/>
      <c r="H5" s="53"/>
      <c r="I5" s="54"/>
    </row>
    <row r="6" spans="1:18" x14ac:dyDescent="0.25">
      <c r="A6" s="34" t="s">
        <v>5</v>
      </c>
      <c r="B6" s="35" t="s">
        <v>6</v>
      </c>
      <c r="C6" s="36" t="s">
        <v>7</v>
      </c>
      <c r="D6" s="34" t="s">
        <v>8</v>
      </c>
      <c r="E6" s="36" t="s">
        <v>9</v>
      </c>
      <c r="F6" s="36"/>
      <c r="G6" s="36"/>
      <c r="H6" s="36"/>
      <c r="I6" s="36"/>
      <c r="K6" s="29" t="s">
        <v>28</v>
      </c>
      <c r="L6" s="29"/>
      <c r="M6" s="11"/>
      <c r="N6" s="32" t="s">
        <v>30</v>
      </c>
      <c r="O6" s="33"/>
      <c r="P6" s="11"/>
      <c r="Q6" s="29" t="s">
        <v>27</v>
      </c>
      <c r="R6" s="29"/>
    </row>
    <row r="7" spans="1:18" x14ac:dyDescent="0.25">
      <c r="A7" s="34"/>
      <c r="B7" s="35"/>
      <c r="C7" s="36"/>
      <c r="D7" s="34"/>
      <c r="E7" s="1" t="s">
        <v>10</v>
      </c>
      <c r="F7" s="1" t="s">
        <v>11</v>
      </c>
      <c r="G7" s="1" t="s">
        <v>12</v>
      </c>
      <c r="H7" s="1" t="s">
        <v>13</v>
      </c>
      <c r="I7" s="1" t="s">
        <v>14</v>
      </c>
      <c r="K7" s="12" t="s">
        <v>25</v>
      </c>
      <c r="L7" s="12" t="s">
        <v>11</v>
      </c>
      <c r="M7" s="11"/>
      <c r="N7" s="16" t="s">
        <v>25</v>
      </c>
      <c r="O7" s="16" t="s">
        <v>11</v>
      </c>
      <c r="P7" s="11"/>
      <c r="Q7" s="12" t="s">
        <v>25</v>
      </c>
      <c r="R7" s="12" t="s">
        <v>11</v>
      </c>
    </row>
    <row r="8" spans="1:18" x14ac:dyDescent="0.25">
      <c r="A8" s="2" t="s">
        <v>15</v>
      </c>
      <c r="B8" s="3"/>
      <c r="C8" s="4"/>
      <c r="D8" s="2"/>
      <c r="E8" s="5"/>
      <c r="F8" s="5"/>
      <c r="G8" s="5"/>
      <c r="H8" s="5"/>
      <c r="I8" s="6">
        <f>H9+H10</f>
        <v>0</v>
      </c>
      <c r="K8" s="13"/>
      <c r="L8" s="13"/>
      <c r="M8" s="11"/>
      <c r="N8" s="13"/>
      <c r="O8" s="13"/>
      <c r="P8" s="11"/>
      <c r="Q8" s="13"/>
      <c r="R8" s="13"/>
    </row>
    <row r="9" spans="1:18" ht="38.25" x14ac:dyDescent="0.25">
      <c r="A9" s="7" t="s">
        <v>16</v>
      </c>
      <c r="B9" s="21" t="s">
        <v>33</v>
      </c>
      <c r="C9" s="8">
        <v>200</v>
      </c>
      <c r="D9" s="9" t="s">
        <v>0</v>
      </c>
      <c r="E9" s="10"/>
      <c r="F9" s="10"/>
      <c r="G9" s="18"/>
      <c r="H9" s="18"/>
      <c r="I9" s="18"/>
      <c r="K9" s="27">
        <v>80</v>
      </c>
      <c r="L9" s="28"/>
      <c r="M9" s="11"/>
      <c r="N9" s="37">
        <v>50</v>
      </c>
      <c r="O9" s="38"/>
      <c r="P9" s="11"/>
      <c r="Q9" s="27">
        <v>42.892302799999996</v>
      </c>
      <c r="R9" s="28"/>
    </row>
    <row r="10" spans="1:18" ht="102" x14ac:dyDescent="0.25">
      <c r="A10" s="7" t="s">
        <v>17</v>
      </c>
      <c r="B10" s="21" t="s">
        <v>34</v>
      </c>
      <c r="C10" s="8">
        <v>1000</v>
      </c>
      <c r="D10" s="9" t="s">
        <v>1</v>
      </c>
      <c r="E10" s="10"/>
      <c r="F10" s="10"/>
      <c r="G10" s="18"/>
      <c r="H10" s="18"/>
      <c r="I10" s="18"/>
      <c r="K10" s="27">
        <v>450</v>
      </c>
      <c r="L10" s="28"/>
      <c r="M10" s="11"/>
      <c r="N10" s="27">
        <v>180</v>
      </c>
      <c r="O10" s="28"/>
      <c r="P10" s="11"/>
      <c r="Q10" s="27">
        <v>315.7310028</v>
      </c>
      <c r="R10" s="28"/>
    </row>
    <row r="11" spans="1:18" x14ac:dyDescent="0.25">
      <c r="A11" s="30" t="s">
        <v>24</v>
      </c>
      <c r="B11" s="30"/>
      <c r="C11" s="30"/>
      <c r="D11" s="30"/>
      <c r="E11" s="30"/>
      <c r="F11" s="30"/>
      <c r="G11" s="30"/>
      <c r="H11" s="30"/>
      <c r="I11" s="30"/>
    </row>
    <row r="12" spans="1:18" x14ac:dyDescent="0.25">
      <c r="A12" s="30"/>
      <c r="B12" s="30"/>
      <c r="C12" s="30"/>
      <c r="D12" s="30"/>
      <c r="E12" s="30"/>
      <c r="F12" s="30"/>
      <c r="G12" s="30"/>
      <c r="H12" s="30"/>
      <c r="I12" s="30"/>
    </row>
  </sheetData>
  <mergeCells count="20">
    <mergeCell ref="Q9:R9"/>
    <mergeCell ref="Q10:R10"/>
    <mergeCell ref="A11:I12"/>
    <mergeCell ref="K6:L6"/>
    <mergeCell ref="N6:O6"/>
    <mergeCell ref="Q6:R6"/>
    <mergeCell ref="A6:A7"/>
    <mergeCell ref="B6:B7"/>
    <mergeCell ref="C6:C7"/>
    <mergeCell ref="D6:D7"/>
    <mergeCell ref="E6:I6"/>
    <mergeCell ref="K9:L9"/>
    <mergeCell ref="K10:L10"/>
    <mergeCell ref="N9:O9"/>
    <mergeCell ref="N10:O10"/>
    <mergeCell ref="A1:I1"/>
    <mergeCell ref="A2:I2"/>
    <mergeCell ref="A3:I3"/>
    <mergeCell ref="A4:I4"/>
    <mergeCell ref="A5:I5"/>
  </mergeCells>
  <pageMargins left="0.70866141732283472" right="0.51181102362204722" top="0.78740157480314965" bottom="0.78740157480314965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Santa Maria</vt:lpstr>
      <vt:lpstr>Cachoeira do Sul</vt:lpstr>
      <vt:lpstr>Palmeiras das Missões</vt:lpstr>
      <vt:lpstr>Frederico Westphalen</vt:lpstr>
      <vt:lpstr>'Cachoeira do Sul'!Area_de_impressao</vt:lpstr>
      <vt:lpstr>'Frederico Westphalen'!Area_de_impressao</vt:lpstr>
      <vt:lpstr>'Palmeiras das Missões'!Area_de_impressao</vt:lpstr>
      <vt:lpstr>'Santa Maria'!Area_de_impressao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pccli</dc:creator>
  <cp:lastModifiedBy>UFSM</cp:lastModifiedBy>
  <cp:lastPrinted>2018-05-25T17:26:14Z</cp:lastPrinted>
  <dcterms:created xsi:type="dcterms:W3CDTF">2016-09-29T12:20:45Z</dcterms:created>
  <dcterms:modified xsi:type="dcterms:W3CDTF">2018-05-28T17:19:18Z</dcterms:modified>
</cp:coreProperties>
</file>